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stle.sharepoint.com/teams/FUNEPPMOR/Governana/2024_Cronos/1. Comunicacao/3. Site/"/>
    </mc:Choice>
  </mc:AlternateContent>
  <xr:revisionPtr revIDLastSave="315" documentId="8_{D2FE5117-67BE-4067-81BD-2158CDCDF983}" xr6:coauthVersionLast="47" xr6:coauthVersionMax="47" xr10:uidLastSave="{AA30B794-79FF-4876-A3A2-BBD135F00F93}"/>
  <bookViews>
    <workbookView showSheetTabs="0" xWindow="-110" yWindow="-110" windowWidth="19420" windowHeight="10420" tabRatio="967" activeTab="1" autoFilterDateGrouping="0" xr2:uid="{00000000-000D-0000-FFFF-FFFF00000000}"/>
  </bookViews>
  <sheets>
    <sheet name="1º" sheetId="19" r:id="rId1"/>
    <sheet name="2º" sheetId="21" r:id="rId2"/>
    <sheet name="3º" sheetId="22" r:id="rId3"/>
  </sheets>
  <externalReferences>
    <externalReference r:id="rId4"/>
  </externalReferences>
  <definedNames>
    <definedName name="faixa_1">#REF!</definedName>
    <definedName name="Faixa_2">#REF!</definedName>
    <definedName name="Faixa_3">#REF!</definedName>
    <definedName name="Faixa_4">#REF!</definedName>
    <definedName name="novatab">#REF!</definedName>
    <definedName name="perctetonovatab">#REF!</definedName>
    <definedName name="S_N">#REF!</definedName>
    <definedName name="tab_antiga">#REF!</definedName>
    <definedName name="TAB_inss">'[1]Até 02-2020'!$M$5:$N$8</definedName>
    <definedName name="tetonovata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1" l="1"/>
  <c r="C8" i="22" l="1"/>
  <c r="C7" i="22"/>
  <c r="C9" i="22" l="1"/>
  <c r="C10" i="22" s="1"/>
</calcChain>
</file>

<file path=xl/sharedStrings.xml><?xml version="1.0" encoding="utf-8"?>
<sst xmlns="http://schemas.openxmlformats.org/spreadsheetml/2006/main" count="27" uniqueCount="26">
  <si>
    <t>CONTRIBUIÇÕES QUE AINDA FALTAM para você alcançar a dedução fiscal total</t>
  </si>
  <si>
    <t>VALOR MÁXIMO que você poderá deduzir do imposto de renda</t>
  </si>
  <si>
    <t>RENDA TOTAL estimada para o ano</t>
  </si>
  <si>
    <t>TOTAL DE CONTRIBUIÇÕES que você já fez no ano</t>
  </si>
  <si>
    <t>Simulador de Incentivo Fiscal da FUNEPP</t>
  </si>
  <si>
    <t>Resultados</t>
  </si>
  <si>
    <t>As condições apresentadas por esta ferramenta são apenas simulações, não servem como garantia aos valores calculados.</t>
  </si>
  <si>
    <t>Resultados - Contribuições necessárias para dedução total do IR</t>
  </si>
  <si>
    <t>OBS.: Para os cálculos, não são consideradas outras deduções (ex.: dependentes e INSS).</t>
  </si>
  <si>
    <t>Como funciona?</t>
  </si>
  <si>
    <t>O INCENTIVO</t>
  </si>
  <si>
    <t>OS RESULTADOS</t>
  </si>
  <si>
    <t>Para saber se você já contribui com o máximo de 12% garantindo assim o maior desconto no IR, é só clicar no botão avançar e preencher as informações seguintes.</t>
  </si>
  <si>
    <t>O participante da FUNEPP tem o valor investido deduzido na base de cálculo do imposto de renda para as declarações completas de IR. 
O valor máximo desse desconto representa 12% de todos os seus valores recebidos no ano (salário, bônus, etc).</t>
  </si>
  <si>
    <t>Aqui você consegue simular as contribuições necessárias para garantir o máximo de desconto na declaração anual de Imposto de Renda - IR</t>
  </si>
  <si>
    <t>O SIMULADOR</t>
  </si>
  <si>
    <t>Você vai saber se é possível investir no plano para aproveitar o incentivo fiscal ao máximo.</t>
  </si>
  <si>
    <t>R$</t>
  </si>
  <si>
    <t xml:space="preserve">Simulador para Contribuição Extraordinária </t>
  </si>
  <si>
    <t>ATIVOS - Colaboradores, autopatrocinados e BPDs</t>
  </si>
  <si>
    <t>Salário</t>
  </si>
  <si>
    <t>ATIVOS DO PAP</t>
  </si>
  <si>
    <t>Faça a simulação da sua contribuição extraordinária decorrente do PED - Plano de Equacionamento de Déficit do PAP</t>
  </si>
  <si>
    <t>Valor da sua 
contribuição mensal em reais</t>
  </si>
  <si>
    <t>Percentual 
correspondente do PED</t>
  </si>
  <si>
    <t>PREENCHA NO CAMPO AMARELO ABAIXO O SEU SALÁRIO MENSAL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</si>
</sst>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color rgb="FF222222"/>
      <name val="Arial"/>
      <family val="2"/>
    </font>
    <font>
      <sz val="11"/>
      <color theme="10"/>
      <name val="Calibri"/>
      <family val="2"/>
      <scheme val="minor"/>
    </font>
    <font>
      <b/>
      <sz val="13.5"/>
      <color theme="9" tint="-0.249977111117893"/>
      <name val="Arial"/>
      <family val="2"/>
    </font>
    <font>
      <b/>
      <sz val="10"/>
      <color rgb="FF222222"/>
      <name val="Arial"/>
      <family val="2"/>
    </font>
    <font>
      <sz val="10"/>
      <color rgb="FF222222"/>
      <name val="Arial"/>
      <family val="2"/>
    </font>
    <font>
      <sz val="10"/>
      <color theme="1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11"/>
      <color rgb="FF0070C0"/>
      <name val="Arial"/>
      <family val="2"/>
    </font>
    <font>
      <b/>
      <sz val="13.5"/>
      <color theme="9" tint="-0.249977111117893"/>
      <name val="Calibri"/>
      <family val="2"/>
      <scheme val="minor"/>
    </font>
    <font>
      <sz val="9"/>
      <color rgb="FF222222"/>
      <name val="Calibri"/>
      <family val="2"/>
      <scheme val="minor"/>
    </font>
    <font>
      <b/>
      <sz val="9"/>
      <color rgb="FF0070C0"/>
      <name val="Calivri"/>
    </font>
    <font>
      <b/>
      <sz val="10"/>
      <color theme="1" tint="0.499984740745262"/>
      <name val="Calibri"/>
      <family val="2"/>
      <scheme val="minor"/>
    </font>
    <font>
      <b/>
      <sz val="9"/>
      <color rgb="FFFFFFF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.5"/>
      <color rgb="FF0070C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9"/>
      <color theme="1" tint="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00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rgb="FFFFD4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  <border>
      <left style="dashed">
        <color theme="0" tint="-0.14999847407452621"/>
      </left>
      <right/>
      <top/>
      <bottom style="dashed">
        <color theme="0" tint="-0.14999847407452621"/>
      </bottom>
      <diagonal/>
    </border>
    <border>
      <left/>
      <right/>
      <top/>
      <bottom style="dashed">
        <color theme="0" tint="-0.14999847407452621"/>
      </bottom>
      <diagonal/>
    </border>
    <border>
      <left/>
      <right style="dashed">
        <color theme="0" tint="-0.14999847407452621"/>
      </right>
      <top/>
      <bottom style="dashed">
        <color theme="0" tint="-0.14999847407452621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/>
      <right/>
      <top/>
      <bottom style="thin">
        <color theme="1" tint="0.499984740745262"/>
      </bottom>
      <diagonal/>
    </border>
    <border>
      <left/>
      <right style="dashed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dashed">
        <color theme="1" tint="0.499984740745262"/>
      </bottom>
      <diagonal/>
    </border>
    <border>
      <left/>
      <right style="dashed">
        <color theme="1" tint="0.499984740745262"/>
      </right>
      <top style="dashed">
        <color theme="1" tint="0.499984740745262"/>
      </top>
      <bottom/>
      <diagonal/>
    </border>
    <border>
      <left style="dashed">
        <color theme="1" tint="0.499984740745262"/>
      </left>
      <right/>
      <top style="dashed">
        <color theme="1" tint="0.499984740745262"/>
      </top>
      <bottom/>
      <diagonal/>
    </border>
    <border>
      <left/>
      <right style="dotted">
        <color theme="1" tint="0.499984740745262"/>
      </right>
      <top style="dashed">
        <color theme="1" tint="0.499984740745262"/>
      </top>
      <bottom/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dotted">
        <color theme="1" tint="0.499984740745262"/>
      </bottom>
      <diagonal/>
    </border>
    <border>
      <left style="dotted">
        <color theme="1" tint="0.499984740745262"/>
      </left>
      <right style="dashed">
        <color theme="1" tint="0.499984740745262"/>
      </right>
      <top style="dashed">
        <color theme="1" tint="0.499984740745262"/>
      </top>
      <bottom/>
      <diagonal/>
    </border>
    <border>
      <left style="dotted">
        <color theme="1" tint="0.499984740745262"/>
      </left>
      <right style="dashed">
        <color theme="1" tint="0.499984740745262"/>
      </right>
      <top/>
      <bottom style="dashed">
        <color theme="1" tint="0.499984740745262"/>
      </bottom>
      <diagonal/>
    </border>
    <border>
      <left style="dotted">
        <color theme="1" tint="0.499984740745262"/>
      </left>
      <right/>
      <top style="dashed">
        <color theme="1" tint="0.499984740745262"/>
      </top>
      <bottom/>
      <diagonal/>
    </border>
    <border>
      <left style="dotted">
        <color theme="1" tint="0.499984740745262"/>
      </left>
      <right/>
      <top/>
      <bottom style="dotted">
        <color theme="1" tint="0.499984740745262"/>
      </bottom>
      <diagonal/>
    </border>
    <border>
      <left/>
      <right/>
      <top style="dashed">
        <color theme="1" tint="0.499984740745262"/>
      </top>
      <bottom/>
      <diagonal/>
    </border>
    <border>
      <left style="dashed">
        <color theme="1" tint="0.499984740745262"/>
      </left>
      <right/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dashed">
        <color theme="1" tint="0.499984740745262"/>
      </right>
      <top/>
      <bottom style="dotted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dotted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</borders>
  <cellStyleXfs count="9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Protection="1"/>
    <xf numFmtId="0" fontId="6" fillId="0" borderId="0" xfId="0" applyFont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44" fontId="8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Protection="1"/>
    <xf numFmtId="0" fontId="4" fillId="0" borderId="0" xfId="0" applyFont="1" applyProtection="1"/>
    <xf numFmtId="0" fontId="10" fillId="0" borderId="0" xfId="0" applyFont="1" applyProtection="1"/>
    <xf numFmtId="0" fontId="5" fillId="0" borderId="0" xfId="4" applyFont="1" applyAlignment="1" applyProtection="1">
      <alignment horizontal="right"/>
    </xf>
    <xf numFmtId="43" fontId="0" fillId="0" borderId="0" xfId="0" applyNumberFormat="1" applyProtection="1"/>
    <xf numFmtId="0" fontId="7" fillId="2" borderId="1" xfId="0" applyFont="1" applyFill="1" applyBorder="1" applyAlignment="1" applyProtection="1">
      <alignment horizontal="left" vertical="center" wrapText="1"/>
    </xf>
    <xf numFmtId="0" fontId="3" fillId="0" borderId="0" xfId="4" applyProtection="1"/>
    <xf numFmtId="0" fontId="0" fillId="8" borderId="0" xfId="0" applyFill="1"/>
    <xf numFmtId="0" fontId="0" fillId="8" borderId="0" xfId="0" applyFont="1" applyFill="1" applyBorder="1"/>
    <xf numFmtId="0" fontId="11" fillId="8" borderId="0" xfId="0" applyFont="1" applyFill="1" applyBorder="1" applyAlignment="1">
      <alignment horizontal="left" vertical="center"/>
    </xf>
    <xf numFmtId="0" fontId="17" fillId="8" borderId="0" xfId="0" applyFont="1" applyFill="1" applyAlignment="1">
      <alignment horizontal="left"/>
    </xf>
    <xf numFmtId="0" fontId="12" fillId="8" borderId="0" xfId="0" applyFont="1" applyFill="1" applyBorder="1" applyAlignment="1">
      <alignment vertical="center"/>
    </xf>
    <xf numFmtId="0" fontId="0" fillId="8" borderId="0" xfId="0" applyFill="1" applyBorder="1"/>
    <xf numFmtId="0" fontId="15" fillId="8" borderId="0" xfId="0" applyFont="1" applyFill="1" applyBorder="1" applyAlignment="1">
      <alignment vertical="center"/>
    </xf>
    <xf numFmtId="0" fontId="0" fillId="8" borderId="0" xfId="0" applyFill="1" applyProtection="1"/>
    <xf numFmtId="0" fontId="0" fillId="8" borderId="0" xfId="0" applyFill="1" applyBorder="1" applyProtection="1"/>
    <xf numFmtId="0" fontId="22" fillId="8" borderId="0" xfId="0" applyFont="1" applyFill="1" applyBorder="1" applyAlignment="1">
      <alignment vertical="center"/>
    </xf>
    <xf numFmtId="0" fontId="21" fillId="5" borderId="10" xfId="0" applyFont="1" applyFill="1" applyBorder="1" applyAlignment="1">
      <alignment horizontal="left"/>
    </xf>
    <xf numFmtId="0" fontId="0" fillId="8" borderId="12" xfId="0" applyFill="1" applyBorder="1" applyProtection="1"/>
    <xf numFmtId="0" fontId="20" fillId="8" borderId="10" xfId="0" applyFont="1" applyFill="1" applyBorder="1" applyAlignment="1" applyProtection="1">
      <alignment vertical="center"/>
      <protection hidden="1"/>
    </xf>
    <xf numFmtId="0" fontId="0" fillId="8" borderId="10" xfId="0" applyFill="1" applyBorder="1" applyProtection="1"/>
    <xf numFmtId="0" fontId="24" fillId="8" borderId="0" xfId="0" applyFont="1" applyFill="1" applyBorder="1" applyAlignment="1">
      <alignment vertical="center"/>
    </xf>
    <xf numFmtId="0" fontId="0" fillId="10" borderId="0" xfId="0" applyFill="1"/>
    <xf numFmtId="0" fontId="25" fillId="10" borderId="0" xfId="0" applyFont="1" applyFill="1"/>
    <xf numFmtId="0" fontId="0" fillId="0" borderId="0" xfId="0" applyBorder="1" applyProtection="1"/>
    <xf numFmtId="0" fontId="19" fillId="8" borderId="0" xfId="0" applyFont="1" applyFill="1" applyBorder="1" applyAlignment="1" applyProtection="1">
      <alignment vertical="center" wrapText="1"/>
    </xf>
    <xf numFmtId="0" fontId="0" fillId="8" borderId="16" xfId="0" applyFill="1" applyBorder="1" applyProtection="1"/>
    <xf numFmtId="0" fontId="26" fillId="8" borderId="0" xfId="0" applyFont="1" applyFill="1" applyBorder="1" applyAlignment="1">
      <alignment vertical="center"/>
    </xf>
    <xf numFmtId="0" fontId="27" fillId="8" borderId="0" xfId="0" applyFont="1" applyFill="1" applyBorder="1" applyAlignment="1">
      <alignment vertical="center"/>
    </xf>
    <xf numFmtId="43" fontId="21" fillId="5" borderId="11" xfId="3" applyFont="1" applyFill="1" applyBorder="1" applyAlignment="1" applyProtection="1">
      <alignment horizontal="left" vertical="center"/>
      <protection locked="0"/>
    </xf>
    <xf numFmtId="0" fontId="0" fillId="11" borderId="0" xfId="0" applyFill="1"/>
    <xf numFmtId="0" fontId="5" fillId="11" borderId="0" xfId="4" applyFont="1" applyFill="1" applyAlignment="1">
      <alignment horizontal="right"/>
    </xf>
    <xf numFmtId="0" fontId="28" fillId="8" borderId="0" xfId="0" applyFont="1" applyFill="1" applyBorder="1" applyAlignment="1">
      <alignment vertical="center"/>
    </xf>
    <xf numFmtId="10" fontId="20" fillId="6" borderId="11" xfId="0" applyNumberFormat="1" applyFont="1" applyFill="1" applyBorder="1" applyAlignment="1" applyProtection="1">
      <alignment horizontal="center"/>
      <protection hidden="1"/>
    </xf>
    <xf numFmtId="0" fontId="23" fillId="6" borderId="26" xfId="0" applyFont="1" applyFill="1" applyBorder="1" applyAlignment="1" applyProtection="1">
      <alignment horizontal="left"/>
      <protection hidden="1"/>
    </xf>
    <xf numFmtId="164" fontId="23" fillId="6" borderId="27" xfId="8" applyNumberFormat="1" applyFont="1" applyFill="1" applyBorder="1" applyAlignment="1" applyProtection="1">
      <protection hidden="1"/>
    </xf>
    <xf numFmtId="0" fontId="0" fillId="6" borderId="28" xfId="0" applyFill="1" applyBorder="1" applyProtection="1">
      <protection hidden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6" fillId="9" borderId="7" xfId="0" applyFont="1" applyFill="1" applyBorder="1" applyAlignment="1">
      <alignment horizontal="left" vertical="center"/>
    </xf>
    <xf numFmtId="0" fontId="16" fillId="9" borderId="8" xfId="0" applyFont="1" applyFill="1" applyBorder="1" applyAlignment="1">
      <alignment horizontal="left" vertical="center"/>
    </xf>
    <xf numFmtId="0" fontId="13" fillId="8" borderId="2" xfId="0" applyFont="1" applyFill="1" applyBorder="1" applyAlignment="1">
      <alignment horizontal="left" vertical="center" wrapText="1"/>
    </xf>
    <xf numFmtId="0" fontId="13" fillId="8" borderId="3" xfId="0" applyFont="1" applyFill="1" applyBorder="1" applyAlignment="1">
      <alignment horizontal="left" vertical="center" wrapText="1"/>
    </xf>
    <xf numFmtId="0" fontId="13" fillId="8" borderId="4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left" vertical="center" indent="4"/>
    </xf>
    <xf numFmtId="0" fontId="18" fillId="3" borderId="5" xfId="0" applyFont="1" applyFill="1" applyBorder="1" applyAlignment="1">
      <alignment horizontal="left" vertical="center"/>
    </xf>
    <xf numFmtId="0" fontId="18" fillId="3" borderId="6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 indent="4"/>
    </xf>
    <xf numFmtId="0" fontId="16" fillId="4" borderId="7" xfId="0" applyFont="1" applyFill="1" applyBorder="1" applyAlignment="1">
      <alignment horizontal="left" vertical="center"/>
    </xf>
    <xf numFmtId="0" fontId="16" fillId="4" borderId="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 wrapText="1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4" fillId="8" borderId="9" xfId="0" applyFont="1" applyFill="1" applyBorder="1" applyAlignment="1">
      <alignment horizontal="center" vertical="center"/>
    </xf>
    <xf numFmtId="0" fontId="20" fillId="6" borderId="18" xfId="0" applyFont="1" applyFill="1" applyBorder="1" applyAlignment="1" applyProtection="1">
      <alignment horizontal="center" vertical="center" wrapText="1"/>
    </xf>
    <xf numFmtId="0" fontId="20" fillId="6" borderId="19" xfId="0" applyFont="1" applyFill="1" applyBorder="1" applyAlignment="1" applyProtection="1">
      <alignment horizontal="center" vertical="center" wrapText="1"/>
    </xf>
    <xf numFmtId="0" fontId="20" fillId="6" borderId="20" xfId="0" applyFont="1" applyFill="1" applyBorder="1" applyAlignment="1" applyProtection="1">
      <alignment horizontal="center" vertical="center"/>
    </xf>
    <xf numFmtId="0" fontId="20" fillId="6" borderId="15" xfId="0" applyFont="1" applyFill="1" applyBorder="1" applyAlignment="1" applyProtection="1">
      <alignment horizontal="center" vertical="center"/>
    </xf>
    <xf numFmtId="0" fontId="20" fillId="6" borderId="21" xfId="0" applyFont="1" applyFill="1" applyBorder="1" applyAlignment="1" applyProtection="1">
      <alignment horizontal="center" vertical="center"/>
    </xf>
    <xf numFmtId="0" fontId="20" fillId="6" borderId="17" xfId="0" applyFont="1" applyFill="1" applyBorder="1" applyAlignment="1" applyProtection="1">
      <alignment horizontal="center" vertical="center"/>
    </xf>
    <xf numFmtId="0" fontId="23" fillId="6" borderId="14" xfId="0" applyFont="1" applyFill="1" applyBorder="1" applyAlignment="1">
      <alignment horizontal="center" vertical="center" wrapText="1"/>
    </xf>
    <xf numFmtId="0" fontId="23" fillId="6" borderId="22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23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3" fillId="6" borderId="25" xfId="0" applyFont="1" applyFill="1" applyBorder="1" applyAlignment="1">
      <alignment horizontal="center" vertical="center" wrapText="1"/>
    </xf>
  </cellXfs>
  <cellStyles count="9">
    <cellStyle name="Hiperlink" xfId="4" builtinId="8"/>
    <cellStyle name="Moeda 2" xfId="2" xr:uid="{00000000-0005-0000-0000-000001000000}"/>
    <cellStyle name="Normal" xfId="0" builtinId="0"/>
    <cellStyle name="Normal 10" xfId="5" xr:uid="{67A6D79F-AF20-422F-A59E-82974C5E887E}"/>
    <cellStyle name="Normal 2" xfId="1" xr:uid="{00000000-0005-0000-0000-000003000000}"/>
    <cellStyle name="Porcentagem" xfId="8" builtinId="5"/>
    <cellStyle name="Porcentagem 3" xfId="6" xr:uid="{E7B1FD6D-F452-4439-A498-3F33BB819159}"/>
    <cellStyle name="Vírgula" xfId="3" builtinId="3"/>
    <cellStyle name="Vírgula 6" xfId="7" xr:uid="{2D2BCE6F-739C-4211-9EBD-FFF1F0A74F85}"/>
  </cellStyles>
  <dxfs count="0"/>
  <tableStyles count="0" defaultTableStyle="TableStyleMedium2" defaultPivotStyle="PivotStyleLight16"/>
  <colors>
    <mruColors>
      <color rgb="FFFFD44B"/>
      <color rgb="FFF9F9F9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2&#186;'!A1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&#186;'!A1"/><Relationship Id="rId2" Type="http://schemas.openxmlformats.org/officeDocument/2006/relationships/hyperlink" Target="https://www.funepp.com.br/27-formularios/348-contribuicao-voluntaria" TargetMode="External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16</xdr:row>
      <xdr:rowOff>127000</xdr:rowOff>
    </xdr:from>
    <xdr:to>
      <xdr:col>3</xdr:col>
      <xdr:colOff>1644650</xdr:colOff>
      <xdr:row>18</xdr:row>
      <xdr:rowOff>31750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CFCDC-7142-F733-6329-2FE71A58BF68}"/>
            </a:ext>
          </a:extLst>
        </xdr:cNvPr>
        <xdr:cNvSpPr/>
      </xdr:nvSpPr>
      <xdr:spPr>
        <a:xfrm>
          <a:off x="6775450" y="3232150"/>
          <a:ext cx="1231900" cy="273050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Avançar</a:t>
          </a:r>
        </a:p>
      </xdr:txBody>
    </xdr:sp>
    <xdr:clientData/>
  </xdr:twoCellAnchor>
  <xdr:twoCellAnchor editAs="oneCell">
    <xdr:from>
      <xdr:col>1</xdr:col>
      <xdr:colOff>5522</xdr:colOff>
      <xdr:row>0</xdr:row>
      <xdr:rowOff>5773</xdr:rowOff>
    </xdr:from>
    <xdr:to>
      <xdr:col>4</xdr:col>
      <xdr:colOff>8304</xdr:colOff>
      <xdr:row>1</xdr:row>
      <xdr:rowOff>107462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84875C6-34F8-DE4C-62CE-374455BC0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158" y="5773"/>
          <a:ext cx="7923541" cy="286416"/>
        </a:xfrm>
        <a:prstGeom prst="rect">
          <a:avLst/>
        </a:prstGeom>
      </xdr:spPr>
    </xdr:pic>
    <xdr:clientData/>
  </xdr:twoCellAnchor>
  <xdr:twoCellAnchor editAs="oneCell">
    <xdr:from>
      <xdr:col>3</xdr:col>
      <xdr:colOff>1139092</xdr:colOff>
      <xdr:row>0</xdr:row>
      <xdr:rowOff>0</xdr:rowOff>
    </xdr:from>
    <xdr:to>
      <xdr:col>3</xdr:col>
      <xdr:colOff>1704242</xdr:colOff>
      <xdr:row>1</xdr:row>
      <xdr:rowOff>146539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1075E30-87D9-10D0-BC85-DEC384EAE2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64" t="20330" r="864" b="20619"/>
        <a:stretch/>
      </xdr:blipFill>
      <xdr:spPr>
        <a:xfrm>
          <a:off x="7500637" y="0"/>
          <a:ext cx="565150" cy="331266"/>
        </a:xfrm>
        <a:prstGeom prst="rect">
          <a:avLst/>
        </a:prstGeom>
      </xdr:spPr>
    </xdr:pic>
    <xdr:clientData/>
  </xdr:twoCellAnchor>
  <xdr:twoCellAnchor editAs="oneCell">
    <xdr:from>
      <xdr:col>0</xdr:col>
      <xdr:colOff>86347</xdr:colOff>
      <xdr:row>1</xdr:row>
      <xdr:rowOff>149771</xdr:rowOff>
    </xdr:from>
    <xdr:to>
      <xdr:col>1</xdr:col>
      <xdr:colOff>381489</xdr:colOff>
      <xdr:row>5</xdr:row>
      <xdr:rowOff>27766</xdr:rowOff>
    </xdr:to>
    <xdr:pic>
      <xdr:nvPicPr>
        <xdr:cNvPr id="9" name="Gráfico 8" descr="Calculadora com preenchimento sólido">
          <a:extLst>
            <a:ext uri="{FF2B5EF4-FFF2-40B4-BE49-F238E27FC236}">
              <a16:creationId xmlns:a16="http://schemas.microsoft.com/office/drawing/2014/main" id="{7146D2F0-2A1B-8B20-384F-19CC7388C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6347" y="333921"/>
          <a:ext cx="453892" cy="44949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12700</xdr:rowOff>
    </xdr:from>
    <xdr:to>
      <xdr:col>4</xdr:col>
      <xdr:colOff>12700</xdr:colOff>
      <xdr:row>19</xdr:row>
      <xdr:rowOff>104151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B756070-5C70-4124-9F2D-EFF3C9A8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3041650"/>
          <a:ext cx="7937500" cy="914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539748</xdr:colOff>
      <xdr:row>0</xdr:row>
      <xdr:rowOff>0</xdr:rowOff>
    </xdr:from>
    <xdr:to>
      <xdr:col>9</xdr:col>
      <xdr:colOff>1282699</xdr:colOff>
      <xdr:row>2</xdr:row>
      <xdr:rowOff>40569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63B39D3-0719-4FA8-9188-649489F9AA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864" t="20330" r="864" b="20619"/>
        <a:stretch/>
      </xdr:blipFill>
      <xdr:spPr>
        <a:xfrm>
          <a:off x="5283198" y="0"/>
          <a:ext cx="742951" cy="421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0</xdr:rowOff>
    </xdr:from>
    <xdr:to>
      <xdr:col>1</xdr:col>
      <xdr:colOff>1073150</xdr:colOff>
      <xdr:row>2</xdr:row>
      <xdr:rowOff>89515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B3C049-7E5B-4190-B40F-44DFBE9D5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0"/>
          <a:ext cx="946150" cy="457815"/>
        </a:xfrm>
        <a:prstGeom prst="rect">
          <a:avLst/>
        </a:prstGeom>
      </xdr:spPr>
    </xdr:pic>
    <xdr:clientData/>
  </xdr:twoCellAnchor>
  <xdr:twoCellAnchor>
    <xdr:from>
      <xdr:col>3</xdr:col>
      <xdr:colOff>533400</xdr:colOff>
      <xdr:row>9</xdr:row>
      <xdr:rowOff>38100</xdr:rowOff>
    </xdr:from>
    <xdr:to>
      <xdr:col>11</xdr:col>
      <xdr:colOff>145800</xdr:colOff>
      <xdr:row>14</xdr:row>
      <xdr:rowOff>38100</xdr:rowOff>
    </xdr:to>
    <xdr:sp macro="" textlink="">
      <xdr:nvSpPr>
        <xdr:cNvPr id="3" name="Balão de Fala: Retângulo com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65F04A-5739-4F21-8ABD-4BCEDA2808F3}"/>
            </a:ext>
          </a:extLst>
        </xdr:cNvPr>
        <xdr:cNvSpPr/>
      </xdr:nvSpPr>
      <xdr:spPr>
        <a:xfrm>
          <a:off x="7061200" y="1790700"/>
          <a:ext cx="4489200" cy="965200"/>
        </a:xfrm>
        <a:prstGeom prst="wedgeRoundRectCallout">
          <a:avLst>
            <a:gd name="adj1" fmla="val -60476"/>
            <a:gd name="adj2" fmla="val -37419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 esse valor for maior que R$ 0,00</a:t>
          </a:r>
          <a:r>
            <a:rPr lang="pt-BR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(zero), </a:t>
          </a:r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você tem a oportunidade</a:t>
          </a:r>
          <a:r>
            <a:rPr lang="pt-BR" sz="10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 poder aproveitar o incentivo fiscal do governo e realizar uma contribuição voluntária e se beneficiar no ajuste anual do imposto de renda</a:t>
          </a:r>
          <a:r>
            <a:rPr lang="pt-BR" sz="10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 Para saber mais sobre como realizar uma contribuição vonlutária, acesso o </a:t>
          </a:r>
          <a:r>
            <a:rPr lang="pt-BR" sz="1000" b="0" i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link.</a:t>
          </a:r>
          <a:endParaRPr lang="pt-BR" sz="1000">
            <a:solidFill>
              <a:srgbClr val="0070C0"/>
            </a:solidFill>
          </a:endParaRPr>
        </a:p>
      </xdr:txBody>
    </xdr:sp>
    <xdr:clientData/>
  </xdr:twoCellAnchor>
  <xdr:twoCellAnchor>
    <xdr:from>
      <xdr:col>5</xdr:col>
      <xdr:colOff>107950</xdr:colOff>
      <xdr:row>18</xdr:row>
      <xdr:rowOff>88900</xdr:rowOff>
    </xdr:from>
    <xdr:to>
      <xdr:col>6</xdr:col>
      <xdr:colOff>381000</xdr:colOff>
      <xdr:row>19</xdr:row>
      <xdr:rowOff>158750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237314-BE11-422C-B159-D4102812329C}"/>
            </a:ext>
          </a:extLst>
        </xdr:cNvPr>
        <xdr:cNvSpPr/>
      </xdr:nvSpPr>
      <xdr:spPr>
        <a:xfrm>
          <a:off x="7486650" y="3517900"/>
          <a:ext cx="882650" cy="2540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CAVALCAL1\Downloads\Pens&#227;o%20x%20IR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é 02-2020"/>
      <sheetName val="Após 03-2020"/>
      <sheetName val="Após 01-2021"/>
      <sheetName val="Após 01-2022"/>
      <sheetName val="SC COSIT 354-14"/>
      <sheetName val="Prova Real"/>
    </sheetNames>
    <sheetDataSet>
      <sheetData sheetId="0">
        <row r="5">
          <cell r="M5">
            <v>0</v>
          </cell>
          <cell r="N5">
            <v>8</v>
          </cell>
        </row>
        <row r="6">
          <cell r="M6">
            <v>1693.73</v>
          </cell>
          <cell r="N6">
            <v>9</v>
          </cell>
        </row>
        <row r="7">
          <cell r="M7">
            <v>2822.91</v>
          </cell>
          <cell r="N7">
            <v>11</v>
          </cell>
        </row>
        <row r="8">
          <cell r="M8">
            <v>5645.81</v>
          </cell>
          <cell r="N8">
            <v>11</v>
          </cell>
        </row>
      </sheetData>
      <sheetData sheetId="1" refreshError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AC06C-3265-4C09-A3B6-637BE4BC756B}">
  <dimension ref="B1:D22"/>
  <sheetViews>
    <sheetView showGridLines="0" zoomScaleNormal="100" workbookViewId="0">
      <selection activeCell="G10" sqref="G10"/>
    </sheetView>
  </sheetViews>
  <sheetFormatPr defaultRowHeight="14.5" zeroHeight="1"/>
  <cols>
    <col min="1" max="1" width="2.26953125" customWidth="1"/>
    <col min="2" max="2" width="53.08984375" customWidth="1"/>
    <col min="3" max="3" width="35.7265625" customWidth="1"/>
    <col min="4" max="4" width="24.6328125" customWidth="1"/>
  </cols>
  <sheetData>
    <row r="1" spans="2:4"/>
    <row r="2" spans="2:4">
      <c r="B2" s="14"/>
      <c r="C2" s="14"/>
      <c r="D2" s="14"/>
    </row>
    <row r="3" spans="2:4" ht="14.5" customHeight="1">
      <c r="B3" s="52" t="s">
        <v>4</v>
      </c>
      <c r="C3" s="52"/>
      <c r="D3" s="52"/>
    </row>
    <row r="4" spans="2:4" s="1" customFormat="1" ht="1.5" customHeight="1">
      <c r="B4" s="15"/>
      <c r="C4" s="15"/>
      <c r="D4" s="15"/>
    </row>
    <row r="5" spans="2:4" s="1" customFormat="1" ht="14.5" customHeight="1">
      <c r="B5" s="55" t="s">
        <v>14</v>
      </c>
      <c r="C5" s="55"/>
      <c r="D5" s="55"/>
    </row>
    <row r="6" spans="2:4" s="1" customFormat="1" ht="14.5" customHeight="1" thickBot="1">
      <c r="B6" s="16"/>
      <c r="C6" s="16"/>
      <c r="D6" s="16"/>
    </row>
    <row r="7" spans="2:4" ht="20.5" customHeight="1" thickBot="1">
      <c r="B7" s="53" t="s">
        <v>9</v>
      </c>
      <c r="C7" s="54"/>
      <c r="D7" s="54"/>
    </row>
    <row r="8" spans="2:4" s="1" customFormat="1" ht="3.5" customHeight="1">
      <c r="B8" s="61"/>
      <c r="C8" s="61"/>
      <c r="D8" s="61"/>
    </row>
    <row r="9" spans="2:4" ht="15" thickBot="1">
      <c r="B9" s="56" t="s">
        <v>10</v>
      </c>
      <c r="C9" s="57"/>
      <c r="D9" s="57"/>
    </row>
    <row r="10" spans="2:4" ht="31.5" customHeight="1">
      <c r="B10" s="58" t="s">
        <v>13</v>
      </c>
      <c r="C10" s="59"/>
      <c r="D10" s="60"/>
    </row>
    <row r="11" spans="2:4" ht="6.5" customHeight="1">
      <c r="B11" s="17"/>
      <c r="C11" s="17"/>
      <c r="D11" s="17"/>
    </row>
    <row r="12" spans="2:4" ht="15" thickBot="1">
      <c r="B12" s="56" t="s">
        <v>15</v>
      </c>
      <c r="C12" s="57"/>
      <c r="D12" s="57"/>
    </row>
    <row r="13" spans="2:4" ht="22" customHeight="1">
      <c r="B13" s="44" t="s">
        <v>12</v>
      </c>
      <c r="C13" s="45"/>
      <c r="D13" s="46"/>
    </row>
    <row r="14" spans="2:4" ht="7" customHeight="1">
      <c r="B14" s="17"/>
      <c r="C14" s="17"/>
      <c r="D14" s="17"/>
    </row>
    <row r="15" spans="2:4" ht="15" hidden="1" thickBot="1">
      <c r="B15" s="47" t="s">
        <v>11</v>
      </c>
      <c r="C15" s="48"/>
      <c r="D15" s="48"/>
    </row>
    <row r="16" spans="2:4" hidden="1">
      <c r="B16" s="49" t="s">
        <v>16</v>
      </c>
      <c r="C16" s="50"/>
      <c r="D16" s="51"/>
    </row>
    <row r="17" spans="2:4">
      <c r="B17" s="14"/>
      <c r="C17" s="14"/>
      <c r="D17" s="14"/>
    </row>
    <row r="18" spans="2:4">
      <c r="B18" s="14"/>
      <c r="C18" s="14"/>
      <c r="D18" s="14"/>
    </row>
    <row r="19" spans="2:4">
      <c r="B19" s="14"/>
      <c r="C19" s="14"/>
      <c r="D19" s="14"/>
    </row>
    <row r="20" spans="2:4"/>
    <row r="21" spans="2:4"/>
    <row r="22" spans="2:4"/>
  </sheetData>
  <sheetProtection selectLockedCells="1"/>
  <mergeCells count="10">
    <mergeCell ref="B13:D13"/>
    <mergeCell ref="B15:D15"/>
    <mergeCell ref="B16:D16"/>
    <mergeCell ref="B3:D3"/>
    <mergeCell ref="B7:D7"/>
    <mergeCell ref="B5:D5"/>
    <mergeCell ref="B9:D9"/>
    <mergeCell ref="B10:D10"/>
    <mergeCell ref="B12:D12"/>
    <mergeCell ref="B8:D8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1C4A-A197-441B-AE9D-0FC54BD28A62}">
  <dimension ref="A1:AB16"/>
  <sheetViews>
    <sheetView showGridLines="0" tabSelected="1" zoomScale="115" zoomScaleNormal="115" workbookViewId="0">
      <selection activeCell="J12" sqref="J12"/>
    </sheetView>
  </sheetViews>
  <sheetFormatPr defaultRowHeight="14.5"/>
  <cols>
    <col min="1" max="1" width="3.7265625" customWidth="1"/>
    <col min="2" max="3" width="2.453125" customWidth="1"/>
    <col min="4" max="4" width="10.1796875" customWidth="1"/>
    <col min="5" max="5" width="19.54296875" customWidth="1"/>
    <col min="6" max="6" width="4.6328125" customWidth="1"/>
    <col min="7" max="7" width="11" customWidth="1"/>
    <col min="8" max="8" width="5.26953125" customWidth="1"/>
    <col min="10" max="10" width="18.90625" customWidth="1"/>
    <col min="11" max="11" width="12.7265625" customWidth="1"/>
    <col min="12" max="12" width="9.54296875" bestFit="1" customWidth="1"/>
  </cols>
  <sheetData>
    <row r="1" spans="1:28">
      <c r="B1" s="29"/>
      <c r="C1" s="29"/>
      <c r="D1" s="29"/>
      <c r="E1" s="29"/>
      <c r="F1" s="29"/>
      <c r="G1" s="29"/>
      <c r="H1" s="29"/>
      <c r="I1" s="29"/>
      <c r="J1" s="29"/>
    </row>
    <row r="2" spans="1:28" ht="15.5">
      <c r="B2" s="29"/>
      <c r="C2" s="30" t="s">
        <v>19</v>
      </c>
      <c r="D2" s="29"/>
      <c r="E2" s="29"/>
      <c r="F2" s="29"/>
      <c r="G2" s="29"/>
      <c r="H2" s="29"/>
      <c r="I2" s="29"/>
      <c r="J2" s="29"/>
    </row>
    <row r="3" spans="1:28" ht="5" customHeight="1">
      <c r="B3" s="29"/>
      <c r="C3" s="29"/>
      <c r="D3" s="29"/>
      <c r="E3" s="29"/>
      <c r="F3" s="29"/>
      <c r="G3" s="29"/>
      <c r="H3" s="29"/>
      <c r="I3" s="29"/>
      <c r="J3" s="29"/>
    </row>
    <row r="4" spans="1:28" ht="17.5">
      <c r="B4" s="23"/>
      <c r="C4" s="23"/>
      <c r="D4" s="23"/>
      <c r="E4" s="14"/>
      <c r="F4" s="14"/>
      <c r="G4" s="14"/>
      <c r="H4" s="14"/>
      <c r="I4" s="14"/>
      <c r="J4" s="14"/>
    </row>
    <row r="5" spans="1:28" ht="17.5">
      <c r="B5" s="23"/>
      <c r="C5" s="34" t="s">
        <v>21</v>
      </c>
      <c r="D5" s="23"/>
      <c r="E5" s="14"/>
      <c r="F5" s="14"/>
      <c r="G5" s="14"/>
      <c r="H5" s="14"/>
      <c r="I5" s="14"/>
      <c r="J5" s="14"/>
    </row>
    <row r="6" spans="1:28" ht="17.5">
      <c r="B6" s="18"/>
      <c r="C6" s="35" t="s">
        <v>18</v>
      </c>
      <c r="D6" s="18"/>
      <c r="E6" s="18"/>
      <c r="F6" s="18"/>
      <c r="G6" s="18"/>
      <c r="H6" s="18"/>
      <c r="I6" s="14"/>
      <c r="J6" s="14"/>
    </row>
    <row r="7" spans="1:28" s="1" customFormat="1" ht="1.5" customHeight="1">
      <c r="B7" s="15"/>
      <c r="C7" s="15"/>
      <c r="D7" s="15"/>
      <c r="E7" s="15"/>
      <c r="F7" s="15"/>
      <c r="G7" s="15"/>
      <c r="H7" s="15"/>
      <c r="I7" s="19"/>
      <c r="J7" s="19"/>
      <c r="K7"/>
    </row>
    <row r="8" spans="1:28" s="1" customFormat="1">
      <c r="B8" s="28"/>
      <c r="C8" s="39" t="s">
        <v>22</v>
      </c>
      <c r="D8" s="20"/>
      <c r="E8" s="20"/>
      <c r="F8" s="20"/>
      <c r="G8" s="20"/>
      <c r="H8" s="20"/>
      <c r="I8" s="19"/>
      <c r="J8" s="19"/>
      <c r="K8"/>
    </row>
    <row r="9" spans="1:28">
      <c r="A9" s="2"/>
      <c r="B9" s="21"/>
      <c r="C9" s="21"/>
      <c r="D9" s="21"/>
      <c r="E9" s="21"/>
      <c r="F9" s="21"/>
      <c r="G9" s="21"/>
      <c r="H9" s="21"/>
      <c r="I9" s="21"/>
      <c r="J9" s="2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8">
      <c r="A10" s="2"/>
      <c r="B10" s="21"/>
      <c r="C10" s="26" t="s">
        <v>25</v>
      </c>
      <c r="D10" s="26"/>
      <c r="E10" s="27"/>
      <c r="F10" s="27"/>
      <c r="G10" s="27"/>
      <c r="H10" s="27"/>
      <c r="I10" s="21"/>
      <c r="J10" s="2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8" ht="13.5" customHeight="1">
      <c r="A11" s="2"/>
      <c r="B11" s="22"/>
      <c r="C11" s="25"/>
      <c r="D11" s="25"/>
      <c r="E11" s="25"/>
      <c r="F11" s="25"/>
      <c r="G11" s="25"/>
      <c r="H11" s="21"/>
      <c r="I11" s="21"/>
      <c r="J11" s="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8" ht="13.5" customHeight="1">
      <c r="A12" s="31"/>
      <c r="B12" s="33"/>
      <c r="C12" s="64" t="s">
        <v>20</v>
      </c>
      <c r="D12" s="65"/>
      <c r="E12" s="62" t="s">
        <v>24</v>
      </c>
      <c r="F12" s="68" t="s">
        <v>23</v>
      </c>
      <c r="G12" s="69"/>
      <c r="H12" s="70"/>
      <c r="I12" s="21"/>
      <c r="J12" s="21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8" customHeight="1">
      <c r="A13" s="31"/>
      <c r="B13" s="33"/>
      <c r="C13" s="66"/>
      <c r="D13" s="67"/>
      <c r="E13" s="63"/>
      <c r="F13" s="71"/>
      <c r="G13" s="72"/>
      <c r="H13" s="73"/>
      <c r="I13" s="21"/>
      <c r="J13" s="32"/>
      <c r="L13" s="2"/>
      <c r="M13" s="2"/>
      <c r="N13" s="1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>
      <c r="A14" s="31"/>
      <c r="B14" s="33"/>
      <c r="C14" s="24" t="s">
        <v>17</v>
      </c>
      <c r="D14" s="36"/>
      <c r="E14" s="40">
        <v>4.4999999999999997E-3</v>
      </c>
      <c r="F14" s="41"/>
      <c r="G14" s="42">
        <f>(E14*D14)</f>
        <v>0</v>
      </c>
      <c r="H14" s="43"/>
      <c r="I14" s="21"/>
      <c r="J14" s="32"/>
      <c r="L14" s="2"/>
      <c r="M14" s="2"/>
      <c r="N14" s="1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>
      <c r="A15" s="2"/>
      <c r="B15" s="14"/>
      <c r="C15" s="14"/>
      <c r="D15" s="14"/>
      <c r="E15" s="22"/>
      <c r="F15" s="22"/>
      <c r="G15" s="22"/>
      <c r="H15" s="22"/>
      <c r="I15" s="21"/>
      <c r="J15" s="2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8" ht="3" customHeight="1">
      <c r="B16" s="37"/>
      <c r="C16" s="37"/>
      <c r="D16" s="37"/>
      <c r="E16" s="37"/>
      <c r="F16" s="37"/>
      <c r="G16" s="37"/>
      <c r="H16" s="37"/>
      <c r="I16" s="38"/>
      <c r="J16" s="37"/>
    </row>
  </sheetData>
  <sheetProtection algorithmName="SHA-512" hashValue="J4jIE207x+bAh/sztcBdQSNxWBtuDj+gdESm0lVl1/+rK7WclCcdTOqi+ZFq8DnAMgP6+yuhEJLLg+3ZV/8TSA==" saltValue="8H/qTcHhpubbBAeTpTwQ6A==" spinCount="100000" sheet="1" objects="1" scenarios="1"/>
  <mergeCells count="3">
    <mergeCell ref="E12:E13"/>
    <mergeCell ref="C12:D13"/>
    <mergeCell ref="F12:H1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9F585-F252-4E3B-8A8E-311A295B4FE8}">
  <dimension ref="A1:AH20"/>
  <sheetViews>
    <sheetView showGridLines="0" zoomScaleNormal="100" workbookViewId="0">
      <selection activeCell="B15" sqref="B15"/>
    </sheetView>
  </sheetViews>
  <sheetFormatPr defaultRowHeight="14.5" zeroHeight="1"/>
  <cols>
    <col min="1" max="1" width="5.26953125" customWidth="1"/>
    <col min="2" max="2" width="71" customWidth="1"/>
    <col min="3" max="3" width="17.1796875" customWidth="1"/>
  </cols>
  <sheetData>
    <row r="1" spans="1:3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17.5">
      <c r="A4" s="2"/>
      <c r="B4" s="3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5.5" thickTop="1" thickBot="1">
      <c r="A6" s="2"/>
      <c r="B6" s="4" t="s">
        <v>7</v>
      </c>
      <c r="C6" s="4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.5" thickTop="1" thickBot="1">
      <c r="A7" s="2"/>
      <c r="B7" s="5" t="s">
        <v>2</v>
      </c>
      <c r="C7" s="6" t="e">
        <f>'2º'!#REF!+'2º'!#REF!</f>
        <v>#REF!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5.5" thickTop="1" thickBot="1">
      <c r="A8" s="2"/>
      <c r="B8" s="5" t="s">
        <v>1</v>
      </c>
      <c r="C8" s="6" t="e">
        <f>('2º'!#REF!+'2º'!#REF!)*12%</f>
        <v>#REF!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5.5" thickTop="1" thickBot="1">
      <c r="A9" s="2"/>
      <c r="B9" s="5" t="s">
        <v>3</v>
      </c>
      <c r="C9" s="6" t="e">
        <f>'2º'!#REF!+'2º'!#REF!</f>
        <v>#REF!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17.5" customHeight="1" thickTop="1" thickBot="1">
      <c r="A10" s="2"/>
      <c r="B10" s="12" t="s">
        <v>0</v>
      </c>
      <c r="C10" s="6" t="e">
        <f>IF((C9-C8)&gt;=0,"R$ 0,00",-(C9-C8))</f>
        <v>#REF!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" thickTop="1">
      <c r="A11" s="2"/>
      <c r="B11" s="7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>
      <c r="A12" s="2"/>
      <c r="B12" s="8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>
      <c r="A13" s="2"/>
      <c r="B13" s="9" t="s">
        <v>6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>
      <c r="A14" s="2"/>
      <c r="B14" s="2"/>
      <c r="C14" s="2"/>
      <c r="D14" s="2"/>
      <c r="E14" s="2"/>
      <c r="F14" s="13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>
      <c r="A15" s="2"/>
      <c r="B15" s="2"/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/>
    <row r="20" spans="1:34"/>
  </sheetData>
  <sheetProtection selectLockedCells="1"/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2b449e-db8d-4974-a895-77aa1b762dd9" xsi:nil="true"/>
    <lcf76f155ced4ddcb4097134ff3c332f xmlns="53c3cc2c-1259-4757-ac3e-076c00fdedc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FF66F843803B4E92B458B42726AB4C" ma:contentTypeVersion="19" ma:contentTypeDescription="Criar um novo documento." ma:contentTypeScope="" ma:versionID="29b744e23c51fb021eee68cd659a0ddb">
  <xsd:schema xmlns:xsd="http://www.w3.org/2001/XMLSchema" xmlns:xs="http://www.w3.org/2001/XMLSchema" xmlns:p="http://schemas.microsoft.com/office/2006/metadata/properties" xmlns:ns2="53c3cc2c-1259-4757-ac3e-076c00fdedc8" xmlns:ns3="402b449e-db8d-4974-a895-77aa1b762dd9" targetNamespace="http://schemas.microsoft.com/office/2006/metadata/properties" ma:root="true" ma:fieldsID="695f3eeff9b934e6371ad981fa803d34" ns2:_="" ns3:_="">
    <xsd:import namespace="53c3cc2c-1259-4757-ac3e-076c00fdedc8"/>
    <xsd:import namespace="402b449e-db8d-4974-a895-77aa1b762d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3cc2c-1259-4757-ac3e-076c00fded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m" ma:readOnly="false" ma:fieldId="{5cf76f15-5ced-4ddc-b409-7134ff3c332f}" ma:taxonomyMulti="true" ma:sspId="63b4f369-e68d-40dc-b20e-bd2c7c5d9b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b449e-db8d-4974-a895-77aa1b762d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9727ecc-94c9-4617-a89b-63a5b3d90bc8}" ma:internalName="TaxCatchAll" ma:showField="CatchAllData" ma:web="402b449e-db8d-4974-a895-77aa1b762d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F64C90-226D-4DD8-A266-25551EA22617}">
  <ds:schemaRefs>
    <ds:schemaRef ds:uri="80d7ba2a-d982-4b88-aac1-f23c7ca9f3a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402b449e-db8d-4974-a895-77aa1b762dd9"/>
    <ds:schemaRef ds:uri="http://purl.org/dc/dcmitype/"/>
    <ds:schemaRef ds:uri="00ce656c-1bff-4488-80c0-9516369556ee"/>
    <ds:schemaRef ds:uri="53c3cc2c-1259-4757-ac3e-076c00fdedc8"/>
  </ds:schemaRefs>
</ds:datastoreItem>
</file>

<file path=customXml/itemProps2.xml><?xml version="1.0" encoding="utf-8"?>
<ds:datastoreItem xmlns:ds="http://schemas.openxmlformats.org/officeDocument/2006/customXml" ds:itemID="{5EABBFC3-B8F9-4744-88BB-9ECD42BD8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c3cc2c-1259-4757-ac3e-076c00fdedc8"/>
    <ds:schemaRef ds:uri="402b449e-db8d-4974-a895-77aa1b762d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3F3FB5-0FC3-4525-8F01-4FCB350FB6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1º</vt:lpstr>
      <vt:lpstr>2º</vt:lpstr>
      <vt:lpstr>3º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Mendonça de Moraes</dc:creator>
  <cp:lastModifiedBy>Rusticci,Karoline,BR-São Paulo</cp:lastModifiedBy>
  <cp:lastPrinted>2022-05-10T15:02:49Z</cp:lastPrinted>
  <dcterms:created xsi:type="dcterms:W3CDTF">2020-01-02T12:45:27Z</dcterms:created>
  <dcterms:modified xsi:type="dcterms:W3CDTF">2024-01-13T16:56:19Z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2023-08-10T14:53:56Z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2938ca2b-1582-462f-b383-a5580cf4f756</vt:lpwstr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0x010100ACFF66F843803B4E92B458B42726AB4C</vt:lpwstr>
  </property>
  <property fmtid="{D5CDD505-2E9C-101B-9397-08002B2CF9AE}" pid="10" name="MediaServiceImageTags">
    <vt:lpwstr/>
  </property>
</Properties>
</file>